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97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<sst xmlns="http://schemas.openxmlformats.org/spreadsheetml/2006/main" count="241" uniqueCount="75">
  <si>
    <t>18-19th September, 2021</t>
  </si>
  <si>
    <t>Saint-Petersburg Open Feis 2020/21</t>
  </si>
  <si>
    <r>
      <t xml:space="preserve">Intermediate Cup </t>
    </r>
    <r>
      <rPr>
        <b/>
        <sz val="20"/>
        <color indexed="10"/>
        <rFont val="Arial"/>
        <family val="2"/>
      </rPr>
      <t>Under 16</t>
    </r>
  </si>
  <si>
    <t>Competitor</t>
  </si>
  <si>
    <t>School</t>
  </si>
  <si>
    <t>Champ</t>
  </si>
  <si>
    <t>Mary Sweeney</t>
  </si>
  <si>
    <t>Total</t>
  </si>
  <si>
    <t>Heavy</t>
  </si>
  <si>
    <t>Light</t>
  </si>
  <si>
    <t>Set</t>
  </si>
  <si>
    <t>Sum</t>
  </si>
  <si>
    <t>Grid</t>
  </si>
  <si>
    <t>Place</t>
  </si>
  <si>
    <t>Opekunova Sofia</t>
  </si>
  <si>
    <t>Ceim Oir</t>
  </si>
  <si>
    <t>x</t>
  </si>
  <si>
    <t>Orlova Anastasija</t>
  </si>
  <si>
    <t>Kudryashova Evgeniya</t>
  </si>
  <si>
    <t>Ronan Morgan School of ID</t>
  </si>
  <si>
    <t>Martsen Valeriia</t>
  </si>
  <si>
    <t>Pekhotin Aleksandr</t>
  </si>
  <si>
    <t>Shchepikhina Darya</t>
  </si>
  <si>
    <t>Overall championship results</t>
  </si>
  <si>
    <t>Score</t>
  </si>
  <si>
    <t>№</t>
  </si>
  <si>
    <t>Name</t>
  </si>
  <si>
    <r>
      <t xml:space="preserve">Intermediate Cup </t>
    </r>
    <r>
      <rPr>
        <b/>
        <sz val="20"/>
        <color indexed="10"/>
        <rFont val="Arial"/>
        <family val="2"/>
      </rPr>
      <t>Over 16</t>
    </r>
  </si>
  <si>
    <t>Lemish Mariia</t>
  </si>
  <si>
    <t>Carey Academy</t>
  </si>
  <si>
    <t>Potokina Ksenia</t>
  </si>
  <si>
    <t>McGahan Lees</t>
  </si>
  <si>
    <t>Malyshev Boris</t>
  </si>
  <si>
    <t>Yudaeva Oksana</t>
  </si>
  <si>
    <t>Smirnova Elizaveta</t>
  </si>
  <si>
    <t>Varfolomeeva Lyubov</t>
  </si>
  <si>
    <t>Zaitseva Yulia</t>
  </si>
  <si>
    <t>Irene School</t>
  </si>
  <si>
    <t>Aksenova Nadezhda</t>
  </si>
  <si>
    <t>Semenova Anna</t>
  </si>
  <si>
    <t>Stanskova Elena</t>
  </si>
  <si>
    <t>29</t>
  </si>
  <si>
    <t>Intermediate Cup Over 16</t>
  </si>
  <si>
    <t>27</t>
  </si>
  <si>
    <t>Intermediate Cup Under 16</t>
  </si>
  <si>
    <r>
      <t xml:space="preserve">Premier championship </t>
    </r>
    <r>
      <rPr>
        <b/>
        <sz val="20"/>
        <color indexed="10"/>
        <rFont val="Arial"/>
        <family val="2"/>
      </rPr>
      <t>9-16</t>
    </r>
  </si>
  <si>
    <t>Zolotaryova Anna</t>
  </si>
  <si>
    <t>Kukharuk Tatiana</t>
  </si>
  <si>
    <t>Nazarova Alexandra</t>
  </si>
  <si>
    <t>Kirsanova Lyubov</t>
  </si>
  <si>
    <t>Khudiakova Sofia</t>
  </si>
  <si>
    <t>Kozitsina Karina</t>
  </si>
  <si>
    <t>Bodnar Daria</t>
  </si>
  <si>
    <t>Yausheva Irina</t>
  </si>
  <si>
    <t>28</t>
  </si>
  <si>
    <t>Premier Championship 9-16</t>
  </si>
  <si>
    <r>
      <t xml:space="preserve">Premier championship </t>
    </r>
    <r>
      <rPr>
        <b/>
        <sz val="20"/>
        <color indexed="10"/>
        <rFont val="Arial"/>
        <family val="2"/>
      </rPr>
      <t>Over 16</t>
    </r>
  </si>
  <si>
    <t>Borisenko Yulia</t>
  </si>
  <si>
    <t>Varlashina Arseniya</t>
  </si>
  <si>
    <t>Nosova Veronika</t>
  </si>
  <si>
    <t>Tsvetkova Stanislava</t>
  </si>
  <si>
    <t>Krylova Victoria</t>
  </si>
  <si>
    <t>Redyuk Alexandra</t>
  </si>
  <si>
    <t>Toropova Ekaterina</t>
  </si>
  <si>
    <t>Phoenix Irish Dance School Russia</t>
  </si>
  <si>
    <t>Pushkareva Olesya</t>
  </si>
  <si>
    <t>Teire school</t>
  </si>
  <si>
    <t>Sedova Elena</t>
  </si>
  <si>
    <t>Chuglova Anna</t>
  </si>
  <si>
    <t>Eirend Ksenia</t>
  </si>
  <si>
    <t>Sharapov Andrey</t>
  </si>
  <si>
    <t>Iridan Academy</t>
  </si>
  <si>
    <t>Velikaya Anastasia</t>
  </si>
  <si>
    <t>30</t>
  </si>
  <si>
    <t>Premier Championship Over 16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</si>
</sst>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 applyFill="0" applyProtection="0">
      <alignment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vertical="justify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5" fillId="36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7" xfId="0" applyFont="1" applyFill="1" applyBorder="1" applyAlignment="1" applyProtection="1">
      <alignment horizontal="left" vertical="top"/>
      <protection/>
    </xf>
    <xf numFmtId="0" fontId="7" fillId="0" borderId="18" xfId="33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3" borderId="22" xfId="0" applyFill="1" applyBorder="1" applyAlignment="1">
      <alignment/>
    </xf>
    <xf numFmtId="0" fontId="0" fillId="34" borderId="23" xfId="0" applyFill="1" applyBorder="1" applyAlignment="1">
      <alignment/>
    </xf>
    <xf numFmtId="0" fontId="4" fillId="35" borderId="24" xfId="0" applyFont="1" applyFill="1" applyBorder="1" applyAlignment="1">
      <alignment/>
    </xf>
    <xf numFmtId="0" fontId="5" fillId="36" borderId="25" xfId="0" applyFont="1" applyFill="1" applyBorder="1" applyAlignment="1">
      <alignment/>
    </xf>
    <xf numFmtId="0" fontId="7" fillId="0" borderId="26" xfId="33" applyFont="1" applyFill="1" applyBorder="1" applyAlignment="1" applyProtection="1">
      <alignment horizontal="center" vertical="center"/>
      <protection/>
    </xf>
    <xf numFmtId="0" fontId="0" fillId="33" borderId="17" xfId="0" applyFill="1" applyBorder="1" applyAlignment="1">
      <alignment/>
    </xf>
    <xf numFmtId="0" fontId="0" fillId="34" borderId="27" xfId="0" applyFill="1" applyBorder="1" applyAlignment="1">
      <alignment/>
    </xf>
    <xf numFmtId="0" fontId="5" fillId="36" borderId="28" xfId="0" applyFont="1" applyFill="1" applyBorder="1" applyAlignment="1">
      <alignment/>
    </xf>
    <xf numFmtId="0" fontId="0" fillId="34" borderId="29" xfId="0" applyFill="1" applyBorder="1" applyAlignment="1">
      <alignment/>
    </xf>
    <xf numFmtId="0" fontId="5" fillId="36" borderId="30" xfId="0" applyFont="1" applyFill="1" applyBorder="1" applyAlignment="1">
      <alignment/>
    </xf>
    <xf numFmtId="0" fontId="5" fillId="0" borderId="23" xfId="0" applyFont="1" applyBorder="1" applyAlignment="1">
      <alignment horizontal="center"/>
    </xf>
    <xf numFmtId="0" fontId="6" fillId="0" borderId="31" xfId="0" applyFont="1" applyFill="1" applyBorder="1" applyAlignment="1" applyProtection="1">
      <alignment horizontal="center" vertical="top"/>
      <protection/>
    </xf>
    <xf numFmtId="0" fontId="6" fillId="0" borderId="32" xfId="0" applyFont="1" applyFill="1" applyBorder="1" applyAlignment="1" applyProtection="1">
      <alignment horizontal="center" vertical="top"/>
      <protection/>
    </xf>
    <xf numFmtId="0" fontId="6" fillId="0" borderId="33" xfId="0" applyFont="1" applyFill="1" applyBorder="1" applyAlignment="1" applyProtection="1">
      <alignment horizontal="left" vertical="top"/>
      <protection/>
    </xf>
    <xf numFmtId="0" fontId="7" fillId="0" borderId="34" xfId="33" applyFont="1" applyFill="1" applyBorder="1" applyAlignment="1" applyProtection="1">
      <alignment horizontal="center" vertical="center"/>
      <protection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33" borderId="33" xfId="0" applyFill="1" applyBorder="1" applyAlignment="1">
      <alignment/>
    </xf>
    <xf numFmtId="0" fontId="0" fillId="34" borderId="38" xfId="0" applyFill="1" applyBorder="1" applyAlignment="1">
      <alignment/>
    </xf>
    <xf numFmtId="0" fontId="4" fillId="35" borderId="15" xfId="0" applyFont="1" applyFill="1" applyBorder="1" applyAlignment="1">
      <alignment/>
    </xf>
    <xf numFmtId="0" fontId="5" fillId="36" borderId="39" xfId="0" applyFont="1" applyFill="1" applyBorder="1" applyAlignment="1">
      <alignment/>
    </xf>
    <xf numFmtId="49" fontId="8" fillId="0" borderId="40" xfId="0" applyNumberFormat="1" applyFont="1" applyBorder="1" applyAlignment="1">
      <alignment horizontal="center"/>
    </xf>
    <xf numFmtId="0" fontId="5" fillId="0" borderId="34" xfId="0" applyFont="1" applyBorder="1" applyAlignment="1">
      <alignment/>
    </xf>
    <xf numFmtId="0" fontId="5" fillId="0" borderId="4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22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31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46" xfId="0" applyBorder="1" applyAlignment="1">
      <alignment/>
    </xf>
    <xf numFmtId="0" fontId="0" fillId="37" borderId="16" xfId="0" applyFill="1" applyBorder="1" applyAlignment="1">
      <alignment horizontal="center"/>
    </xf>
    <xf numFmtId="0" fontId="6" fillId="37" borderId="17" xfId="0" applyFont="1" applyFill="1" applyBorder="1" applyAlignment="1" applyProtection="1">
      <alignment horizontal="left" vertical="top"/>
      <protection/>
    </xf>
    <xf numFmtId="0" fontId="7" fillId="37" borderId="26" xfId="33" applyFont="1" applyFill="1" applyBorder="1" applyAlignment="1" applyProtection="1">
      <alignment horizontal="center" vertical="center"/>
      <protection/>
    </xf>
    <xf numFmtId="0" fontId="0" fillId="37" borderId="19" xfId="0" applyFill="1" applyBorder="1" applyAlignment="1">
      <alignment horizontal="center"/>
    </xf>
    <xf numFmtId="0" fontId="0" fillId="37" borderId="20" xfId="0" applyFill="1" applyBorder="1" applyAlignment="1">
      <alignment horizontal="center"/>
    </xf>
    <xf numFmtId="0" fontId="0" fillId="37" borderId="21" xfId="0" applyFill="1" applyBorder="1" applyAlignment="1">
      <alignment horizontal="center"/>
    </xf>
    <xf numFmtId="0" fontId="0" fillId="37" borderId="17" xfId="0" applyFill="1" applyBorder="1" applyAlignment="1">
      <alignment/>
    </xf>
    <xf numFmtId="0" fontId="0" fillId="37" borderId="27" xfId="0" applyFill="1" applyBorder="1" applyAlignment="1">
      <alignment/>
    </xf>
    <xf numFmtId="0" fontId="5" fillId="37" borderId="28" xfId="0" applyFont="1" applyFill="1" applyBorder="1" applyAlignment="1">
      <alignment/>
    </xf>
    <xf numFmtId="0" fontId="0" fillId="37" borderId="29" xfId="0" applyFill="1" applyBorder="1" applyAlignment="1">
      <alignment/>
    </xf>
    <xf numFmtId="0" fontId="5" fillId="37" borderId="3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37" borderId="31" xfId="0" applyFont="1" applyFill="1" applyBorder="1" applyAlignment="1" applyProtection="1">
      <alignment horizontal="center" vertical="top"/>
      <protection/>
    </xf>
    <xf numFmtId="0" fontId="7" fillId="37" borderId="18" xfId="33" applyFont="1" applyFill="1" applyBorder="1" applyAlignment="1" applyProtection="1">
      <alignment horizontal="center" vertical="center"/>
      <protection/>
    </xf>
    <xf numFmtId="0" fontId="0" fillId="37" borderId="22" xfId="0" applyFill="1" applyBorder="1" applyAlignment="1">
      <alignment/>
    </xf>
    <xf numFmtId="0" fontId="0" fillId="37" borderId="23" xfId="0" applyFill="1" applyBorder="1" applyAlignment="1">
      <alignment/>
    </xf>
    <xf numFmtId="0" fontId="5" fillId="37" borderId="25" xfId="0" applyFont="1" applyFill="1" applyBorder="1" applyAlignment="1">
      <alignment/>
    </xf>
    <xf numFmtId="0" fontId="5" fillId="0" borderId="47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40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5" fillId="0" borderId="56" xfId="0" applyFont="1" applyBorder="1" applyAlignment="1">
      <alignment horizontal="center" vertical="justify"/>
    </xf>
    <xf numFmtId="0" fontId="5" fillId="0" borderId="52" xfId="0" applyFont="1" applyBorder="1" applyAlignment="1">
      <alignment horizontal="center" vertical="justify"/>
    </xf>
    <xf numFmtId="0" fontId="5" fillId="0" borderId="57" xfId="0" applyFont="1" applyBorder="1" applyAlignment="1">
      <alignment horizontal="center" vertical="justify"/>
    </xf>
    <xf numFmtId="0" fontId="0" fillId="0" borderId="54" xfId="0" applyBorder="1" applyAlignment="1">
      <alignment horizontal="center" vertical="justify"/>
    </xf>
    <xf numFmtId="0" fontId="5" fillId="0" borderId="40" xfId="0" applyFont="1" applyBorder="1" applyAlignment="1">
      <alignment horizontal="center" vertical="justify"/>
    </xf>
    <xf numFmtId="0" fontId="5" fillId="0" borderId="48" xfId="0" applyFont="1" applyBorder="1" applyAlignment="1">
      <alignment horizontal="center" vertical="justify"/>
    </xf>
    <xf numFmtId="0" fontId="2" fillId="0" borderId="14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38" borderId="0" xfId="0" applyFont="1" applyFill="1" applyAlignment="1">
      <alignment/>
    </xf>
    <xf numFmtId="0" fontId="41" fillId="38" borderId="0" xfId="0" applyFont="1" applyFill="1" applyAlignment="1">
      <alignment/>
    </xf>
    <xf numFmtId="0" fontId="0" fillId="38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61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4.140625" style="0" customWidth="1"/>
    <col min="2" max="2" width="4.7109375" style="0" customWidth="1"/>
    <col min="3" max="3" width="20.140625" style="0" customWidth="1"/>
    <col min="4" max="4" width="24.57421875" style="0" customWidth="1"/>
    <col min="5" max="5" width="7.140625" style="0" customWidth="1"/>
    <col min="6" max="6" width="7.7109375" style="0" customWidth="1"/>
    <col min="7" max="7" width="6.57421875" style="0" customWidth="1"/>
    <col min="8" max="8" width="6.140625" style="0" customWidth="1"/>
    <col min="9" max="9" width="6.28125" style="0" customWidth="1"/>
    <col min="10" max="10" width="6.00390625" style="0" customWidth="1"/>
    <col min="11" max="11" width="9.00390625" style="0" customWidth="1"/>
    <col min="12" max="12" width="7.28125" style="0" customWidth="1"/>
    <col min="14" max="14" width="6.140625" style="0" customWidth="1"/>
    <col min="15" max="15" width="5.7109375" style="0" customWidth="1"/>
    <col min="16" max="16" width="3.8515625" style="0" customWidth="1"/>
    <col min="17" max="17" width="22.57421875" style="0" customWidth="1"/>
    <col min="18" max="18" width="24.8515625" style="0" customWidth="1"/>
  </cols>
  <sheetData>
    <row r="2" spans="1:18" ht="18.75">
      <c r="A2" s="91"/>
      <c r="B2" s="92" t="s">
        <v>1</v>
      </c>
      <c r="C2" s="92"/>
      <c r="D2" s="92"/>
      <c r="E2" s="92"/>
      <c r="F2" s="92"/>
      <c r="G2" s="92" t="s">
        <v>0</v>
      </c>
      <c r="H2" s="92"/>
      <c r="I2" s="92"/>
      <c r="J2" s="92"/>
      <c r="K2" s="93"/>
      <c r="L2" s="93"/>
      <c r="M2" s="93"/>
      <c r="N2" s="93"/>
      <c r="O2" s="93"/>
      <c r="P2" s="93"/>
      <c r="Q2" s="93"/>
      <c r="R2" s="93"/>
    </row>
    <row r="3" ht="15.75" thickBot="1"/>
    <row r="4" spans="1:18" ht="27" thickBot="1">
      <c r="A4" s="1"/>
      <c r="B4" s="88" t="s">
        <v>2</v>
      </c>
      <c r="C4" s="89"/>
      <c r="D4" s="89"/>
      <c r="E4" s="89"/>
      <c r="F4" s="89"/>
      <c r="G4" s="89"/>
      <c r="H4" s="89"/>
      <c r="I4" s="89"/>
      <c r="J4" s="89"/>
      <c r="K4" s="89"/>
      <c r="L4" s="90"/>
      <c r="N4" s="38" t="s">
        <v>43</v>
      </c>
      <c r="O4" s="70" t="s">
        <v>44</v>
      </c>
      <c r="P4" s="70"/>
      <c r="Q4" s="70"/>
      <c r="R4" s="71"/>
    </row>
    <row r="5" spans="1:18" ht="15.75" thickBot="1">
      <c r="A5" s="2"/>
      <c r="B5" s="74" t="s">
        <v>3</v>
      </c>
      <c r="C5" s="75"/>
      <c r="D5" s="78" t="s">
        <v>4</v>
      </c>
      <c r="E5" s="80" t="s">
        <v>5</v>
      </c>
      <c r="F5" s="82" t="s">
        <v>6</v>
      </c>
      <c r="G5" s="83"/>
      <c r="H5" s="83"/>
      <c r="I5" s="84"/>
      <c r="J5" s="85"/>
      <c r="K5" s="86" t="s">
        <v>7</v>
      </c>
      <c r="L5" s="87"/>
      <c r="N5" s="72" t="s">
        <v>23</v>
      </c>
      <c r="O5" s="73"/>
      <c r="P5" s="73"/>
      <c r="Q5" s="73"/>
      <c r="R5" s="39"/>
    </row>
    <row r="6" spans="1:18" ht="15.75" thickBot="1">
      <c r="A6" s="26"/>
      <c r="B6" s="76"/>
      <c r="C6" s="77"/>
      <c r="D6" s="79"/>
      <c r="E6" s="81"/>
      <c r="F6" s="3" t="s">
        <v>8</v>
      </c>
      <c r="G6" s="4" t="s">
        <v>9</v>
      </c>
      <c r="H6" s="5" t="s">
        <v>10</v>
      </c>
      <c r="I6" s="6" t="s">
        <v>11</v>
      </c>
      <c r="J6" s="7" t="s">
        <v>12</v>
      </c>
      <c r="K6" s="8" t="s">
        <v>11</v>
      </c>
      <c r="L6" s="9" t="s">
        <v>13</v>
      </c>
      <c r="N6" s="40" t="s">
        <v>13</v>
      </c>
      <c r="O6" s="41" t="s">
        <v>24</v>
      </c>
      <c r="P6" s="41" t="s">
        <v>25</v>
      </c>
      <c r="Q6" s="42" t="s">
        <v>26</v>
      </c>
      <c r="R6" s="43" t="s">
        <v>4</v>
      </c>
    </row>
    <row r="7" spans="1:18" ht="15.75" thickBot="1">
      <c r="A7" s="10"/>
      <c r="B7" s="27">
        <v>25</v>
      </c>
      <c r="C7" s="11" t="s">
        <v>14</v>
      </c>
      <c r="D7" s="11" t="s">
        <v>15</v>
      </c>
      <c r="E7" s="12" t="s">
        <v>16</v>
      </c>
      <c r="F7" s="13">
        <v>71</v>
      </c>
      <c r="G7" s="14">
        <v>72</v>
      </c>
      <c r="H7" s="15">
        <v>72</v>
      </c>
      <c r="I7" s="16">
        <f>SUM(F7:H7)</f>
        <v>215</v>
      </c>
      <c r="J7" s="17">
        <v>56</v>
      </c>
      <c r="K7" s="18">
        <f>SUM(J7)</f>
        <v>56</v>
      </c>
      <c r="L7" s="19">
        <v>5</v>
      </c>
      <c r="N7" s="44">
        <v>1</v>
      </c>
      <c r="O7" s="45">
        <v>100</v>
      </c>
      <c r="P7" s="45">
        <v>71</v>
      </c>
      <c r="Q7" s="46" t="s">
        <v>21</v>
      </c>
      <c r="R7" s="47" t="s">
        <v>19</v>
      </c>
    </row>
    <row r="8" spans="1:18" ht="15.75" thickBot="1">
      <c r="A8" s="10"/>
      <c r="B8" s="27">
        <v>28</v>
      </c>
      <c r="C8" s="11" t="s">
        <v>17</v>
      </c>
      <c r="D8" s="11" t="s">
        <v>15</v>
      </c>
      <c r="E8" s="20" t="s">
        <v>16</v>
      </c>
      <c r="F8" s="13">
        <v>72</v>
      </c>
      <c r="G8" s="14">
        <v>73</v>
      </c>
      <c r="H8" s="15">
        <v>73</v>
      </c>
      <c r="I8" s="21">
        <f>SUM(F8:H8)</f>
        <v>218</v>
      </c>
      <c r="J8" s="22">
        <v>60</v>
      </c>
      <c r="K8" s="18">
        <f>SUM(J8)</f>
        <v>60</v>
      </c>
      <c r="L8" s="23">
        <v>4</v>
      </c>
      <c r="N8" s="48">
        <v>2</v>
      </c>
      <c r="O8" s="49">
        <v>75</v>
      </c>
      <c r="P8" s="49">
        <v>50</v>
      </c>
      <c r="Q8" s="50" t="s">
        <v>18</v>
      </c>
      <c r="R8" s="51" t="s">
        <v>19</v>
      </c>
    </row>
    <row r="9" spans="1:18" ht="15.75" thickBot="1">
      <c r="A9" s="10"/>
      <c r="B9" s="27">
        <v>50</v>
      </c>
      <c r="C9" s="11" t="s">
        <v>18</v>
      </c>
      <c r="D9" s="11" t="s">
        <v>19</v>
      </c>
      <c r="E9" s="20" t="s">
        <v>16</v>
      </c>
      <c r="F9" s="13">
        <v>75</v>
      </c>
      <c r="G9" s="14">
        <v>74</v>
      </c>
      <c r="H9" s="15">
        <v>75</v>
      </c>
      <c r="I9" s="21">
        <f>SUM(F9:H9)</f>
        <v>224</v>
      </c>
      <c r="J9" s="22">
        <v>75</v>
      </c>
      <c r="K9" s="18">
        <f>SUM(J9)</f>
        <v>75</v>
      </c>
      <c r="L9" s="23">
        <v>2</v>
      </c>
      <c r="N9" s="48">
        <v>3</v>
      </c>
      <c r="O9" s="49">
        <v>65</v>
      </c>
      <c r="P9" s="49">
        <v>77</v>
      </c>
      <c r="Q9" s="50" t="s">
        <v>22</v>
      </c>
      <c r="R9" s="51" t="s">
        <v>19</v>
      </c>
    </row>
    <row r="10" spans="1:18" ht="15.75" thickBot="1">
      <c r="A10" s="10"/>
      <c r="B10" s="27">
        <v>58</v>
      </c>
      <c r="C10" s="11" t="s">
        <v>20</v>
      </c>
      <c r="D10" s="11" t="s">
        <v>15</v>
      </c>
      <c r="E10" s="20" t="s">
        <v>16</v>
      </c>
      <c r="F10" s="13">
        <v>77</v>
      </c>
      <c r="G10" s="14">
        <v>76</v>
      </c>
      <c r="H10" s="15">
        <v>50</v>
      </c>
      <c r="I10" s="21">
        <f>SUM(F10:H10)</f>
        <v>203</v>
      </c>
      <c r="J10" s="24">
        <v>53</v>
      </c>
      <c r="K10" s="18">
        <f>SUM(J10)</f>
        <v>53</v>
      </c>
      <c r="L10" s="25">
        <v>6</v>
      </c>
      <c r="N10" s="48">
        <v>4</v>
      </c>
      <c r="O10" s="49">
        <v>60</v>
      </c>
      <c r="P10" s="49">
        <v>28</v>
      </c>
      <c r="Q10" s="50" t="s">
        <v>17</v>
      </c>
      <c r="R10" s="51" t="s">
        <v>15</v>
      </c>
    </row>
    <row r="11" spans="1:18" ht="15.75" thickBot="1">
      <c r="A11" s="10"/>
      <c r="B11" s="27">
        <v>71</v>
      </c>
      <c r="C11" s="11" t="s">
        <v>21</v>
      </c>
      <c r="D11" s="11" t="s">
        <v>19</v>
      </c>
      <c r="E11" s="20" t="s">
        <v>16</v>
      </c>
      <c r="F11" s="13">
        <v>73</v>
      </c>
      <c r="G11" s="14">
        <v>74</v>
      </c>
      <c r="H11" s="15">
        <v>78</v>
      </c>
      <c r="I11" s="21">
        <f>SUM(F11:H11)</f>
        <v>225</v>
      </c>
      <c r="J11" s="24">
        <v>100</v>
      </c>
      <c r="K11" s="18">
        <f>SUM(J11)</f>
        <v>100</v>
      </c>
      <c r="L11" s="25">
        <v>1</v>
      </c>
      <c r="N11" s="48">
        <v>5</v>
      </c>
      <c r="O11" s="49">
        <v>56</v>
      </c>
      <c r="P11" s="49">
        <v>25</v>
      </c>
      <c r="Q11" s="50" t="s">
        <v>14</v>
      </c>
      <c r="R11" s="51" t="s">
        <v>15</v>
      </c>
    </row>
    <row r="12" spans="1:18" ht="15.75" thickBot="1">
      <c r="A12" s="10"/>
      <c r="B12" s="28">
        <v>77</v>
      </c>
      <c r="C12" s="29" t="s">
        <v>22</v>
      </c>
      <c r="D12" s="29" t="s">
        <v>19</v>
      </c>
      <c r="E12" s="30" t="s">
        <v>16</v>
      </c>
      <c r="F12" s="31">
        <v>74</v>
      </c>
      <c r="G12" s="32">
        <v>75</v>
      </c>
      <c r="H12" s="33">
        <v>74</v>
      </c>
      <c r="I12" s="34">
        <f>SUM(F12:H12)</f>
        <v>223</v>
      </c>
      <c r="J12" s="35">
        <v>65</v>
      </c>
      <c r="K12" s="36">
        <f>SUM(J12)</f>
        <v>65</v>
      </c>
      <c r="L12" s="37">
        <v>3</v>
      </c>
      <c r="N12" s="48">
        <v>6</v>
      </c>
      <c r="O12" s="49">
        <v>53</v>
      </c>
      <c r="P12" s="49">
        <v>58</v>
      </c>
      <c r="Q12" s="50" t="s">
        <v>20</v>
      </c>
      <c r="R12" s="51" t="s">
        <v>15</v>
      </c>
    </row>
    <row r="15" ht="15.75" thickBot="1"/>
    <row r="16" spans="1:27" ht="27" thickBot="1">
      <c r="A16" s="1"/>
      <c r="B16" s="88" t="s">
        <v>27</v>
      </c>
      <c r="C16" s="89"/>
      <c r="D16" s="89"/>
      <c r="E16" s="89"/>
      <c r="F16" s="89"/>
      <c r="G16" s="89"/>
      <c r="H16" s="89"/>
      <c r="I16" s="89"/>
      <c r="J16" s="89"/>
      <c r="K16" s="89"/>
      <c r="L16" s="90"/>
      <c r="M16" s="63"/>
      <c r="N16" s="38" t="s">
        <v>41</v>
      </c>
      <c r="O16" s="70" t="s">
        <v>42</v>
      </c>
      <c r="P16" s="70"/>
      <c r="Q16" s="70"/>
      <c r="R16" s="71"/>
      <c r="S16" s="63"/>
      <c r="T16" s="63"/>
      <c r="U16" s="63"/>
      <c r="V16" s="63"/>
      <c r="W16" s="63"/>
      <c r="X16" s="63"/>
      <c r="Y16" s="63"/>
      <c r="Z16" s="63"/>
      <c r="AA16" s="63"/>
    </row>
    <row r="17" spans="1:27" ht="15.75" thickBot="1">
      <c r="A17" s="2"/>
      <c r="B17" s="74" t="s">
        <v>3</v>
      </c>
      <c r="C17" s="75"/>
      <c r="D17" s="78" t="s">
        <v>4</v>
      </c>
      <c r="E17" s="80" t="s">
        <v>5</v>
      </c>
      <c r="F17" s="82" t="s">
        <v>6</v>
      </c>
      <c r="G17" s="83"/>
      <c r="H17" s="83"/>
      <c r="I17" s="84"/>
      <c r="J17" s="85"/>
      <c r="K17" s="86" t="s">
        <v>7</v>
      </c>
      <c r="L17" s="87"/>
      <c r="M17" s="64"/>
      <c r="N17" s="72" t="s">
        <v>23</v>
      </c>
      <c r="O17" s="73"/>
      <c r="P17" s="73"/>
      <c r="Q17" s="73"/>
      <c r="R17" s="39"/>
      <c r="S17" s="64"/>
      <c r="T17" s="64"/>
      <c r="U17" s="64"/>
      <c r="V17" s="64"/>
      <c r="W17" s="64"/>
      <c r="X17" s="64"/>
      <c r="Y17" s="64"/>
      <c r="Z17" s="64"/>
      <c r="AA17" s="64"/>
    </row>
    <row r="18" spans="1:27" ht="15.75" thickBot="1">
      <c r="A18" s="26"/>
      <c r="B18" s="76"/>
      <c r="C18" s="77"/>
      <c r="D18" s="79"/>
      <c r="E18" s="81"/>
      <c r="F18" s="3" t="s">
        <v>8</v>
      </c>
      <c r="G18" s="4" t="s">
        <v>9</v>
      </c>
      <c r="H18" s="5" t="s">
        <v>10</v>
      </c>
      <c r="I18" s="6" t="s">
        <v>11</v>
      </c>
      <c r="J18" s="7" t="s">
        <v>12</v>
      </c>
      <c r="K18" s="8" t="s">
        <v>11</v>
      </c>
      <c r="L18" s="9" t="s">
        <v>13</v>
      </c>
      <c r="M18" s="64"/>
      <c r="N18" s="40" t="s">
        <v>13</v>
      </c>
      <c r="O18" s="41" t="s">
        <v>24</v>
      </c>
      <c r="P18" s="41" t="s">
        <v>25</v>
      </c>
      <c r="Q18" s="42" t="s">
        <v>26</v>
      </c>
      <c r="R18" s="43" t="s">
        <v>4</v>
      </c>
      <c r="S18" s="64"/>
      <c r="T18" s="64"/>
      <c r="U18" s="64"/>
      <c r="V18" s="64"/>
      <c r="W18" s="64"/>
      <c r="X18" s="64"/>
      <c r="Y18" s="64"/>
      <c r="Z18" s="64"/>
      <c r="AA18" s="64"/>
    </row>
    <row r="19" spans="1:27" ht="15.75" thickBot="1">
      <c r="A19" s="10"/>
      <c r="B19" s="27">
        <v>81</v>
      </c>
      <c r="C19" s="11" t="s">
        <v>28</v>
      </c>
      <c r="D19" s="11" t="s">
        <v>29</v>
      </c>
      <c r="E19" s="12"/>
      <c r="F19" s="13">
        <v>70</v>
      </c>
      <c r="G19" s="14">
        <v>71</v>
      </c>
      <c r="H19" s="15"/>
      <c r="I19" s="16">
        <f>SUM(F19:H19)</f>
        <v>141</v>
      </c>
      <c r="J19" s="17"/>
      <c r="K19" s="18"/>
      <c r="L19" s="19"/>
      <c r="M19" s="64"/>
      <c r="N19" s="44">
        <v>1</v>
      </c>
      <c r="O19" s="45">
        <v>100</v>
      </c>
      <c r="P19" s="45">
        <v>82</v>
      </c>
      <c r="Q19" s="46" t="s">
        <v>30</v>
      </c>
      <c r="R19" s="47" t="s">
        <v>31</v>
      </c>
      <c r="S19" s="64"/>
      <c r="T19" s="64"/>
      <c r="U19" s="64"/>
      <c r="V19" s="64"/>
      <c r="W19" s="64"/>
      <c r="X19" s="64"/>
      <c r="Y19" s="64"/>
      <c r="Z19" s="64"/>
      <c r="AA19" s="64"/>
    </row>
    <row r="20" spans="1:27" ht="15.75" thickBot="1">
      <c r="A20" s="52"/>
      <c r="B20" s="65">
        <v>82</v>
      </c>
      <c r="C20" s="53" t="s">
        <v>30</v>
      </c>
      <c r="D20" s="53" t="s">
        <v>31</v>
      </c>
      <c r="E20" s="54" t="s">
        <v>16</v>
      </c>
      <c r="F20" s="55">
        <v>77</v>
      </c>
      <c r="G20" s="56">
        <v>75</v>
      </c>
      <c r="H20" s="57">
        <v>76</v>
      </c>
      <c r="I20" s="58">
        <f>SUM(F20:H20)</f>
        <v>228</v>
      </c>
      <c r="J20" s="59">
        <v>100</v>
      </c>
      <c r="K20" s="18">
        <f aca="true" t="shared" si="0" ref="K20:K27">SUM(J20)</f>
        <v>100</v>
      </c>
      <c r="L20" s="60">
        <v>1</v>
      </c>
      <c r="M20" s="64"/>
      <c r="N20" s="48">
        <v>2</v>
      </c>
      <c r="O20" s="49">
        <v>75</v>
      </c>
      <c r="P20" s="49">
        <v>98</v>
      </c>
      <c r="Q20" s="50" t="s">
        <v>32</v>
      </c>
      <c r="R20" s="51" t="s">
        <v>15</v>
      </c>
      <c r="S20" s="64"/>
      <c r="T20" s="64"/>
      <c r="U20" s="64"/>
      <c r="V20" s="64"/>
      <c r="W20" s="64"/>
      <c r="X20" s="64"/>
      <c r="Y20" s="64"/>
      <c r="Z20" s="64"/>
      <c r="AA20" s="64"/>
    </row>
    <row r="21" spans="1:27" ht="15.75" thickBot="1">
      <c r="A21" s="52"/>
      <c r="B21" s="65">
        <v>98</v>
      </c>
      <c r="C21" s="53" t="s">
        <v>32</v>
      </c>
      <c r="D21" s="53" t="s">
        <v>15</v>
      </c>
      <c r="E21" s="54" t="s">
        <v>16</v>
      </c>
      <c r="F21" s="55">
        <v>75</v>
      </c>
      <c r="G21" s="56">
        <v>76</v>
      </c>
      <c r="H21" s="57">
        <v>74</v>
      </c>
      <c r="I21" s="58">
        <f>SUM(F21:H21)</f>
        <v>225</v>
      </c>
      <c r="J21" s="59">
        <v>75</v>
      </c>
      <c r="K21" s="18">
        <f t="shared" si="0"/>
        <v>75</v>
      </c>
      <c r="L21" s="60">
        <v>2</v>
      </c>
      <c r="M21" s="64"/>
      <c r="N21" s="48">
        <v>3</v>
      </c>
      <c r="O21" s="49">
        <v>65</v>
      </c>
      <c r="P21" s="49">
        <v>160</v>
      </c>
      <c r="Q21" s="50" t="s">
        <v>39</v>
      </c>
      <c r="R21" s="51" t="s">
        <v>19</v>
      </c>
      <c r="S21" s="64"/>
      <c r="T21" s="64"/>
      <c r="U21" s="64"/>
      <c r="V21" s="64"/>
      <c r="W21" s="64"/>
      <c r="X21" s="64"/>
      <c r="Y21" s="64"/>
      <c r="Z21" s="64"/>
      <c r="AA21" s="64"/>
    </row>
    <row r="22" spans="1:27" ht="15.75" thickBot="1">
      <c r="A22" s="52"/>
      <c r="B22" s="65">
        <v>106</v>
      </c>
      <c r="C22" s="53" t="s">
        <v>33</v>
      </c>
      <c r="D22" s="53" t="s">
        <v>19</v>
      </c>
      <c r="E22" s="54" t="s">
        <v>16</v>
      </c>
      <c r="F22" s="55">
        <v>73</v>
      </c>
      <c r="G22" s="56">
        <v>71</v>
      </c>
      <c r="H22" s="57">
        <v>75.5</v>
      </c>
      <c r="I22" s="58">
        <f aca="true" t="shared" si="1" ref="I22:I28">SUM(F22:H22)</f>
        <v>219.5</v>
      </c>
      <c r="J22" s="61">
        <v>53</v>
      </c>
      <c r="K22" s="18">
        <f t="shared" si="0"/>
        <v>53</v>
      </c>
      <c r="L22" s="62">
        <v>6</v>
      </c>
      <c r="M22" s="64"/>
      <c r="N22" s="48">
        <v>4</v>
      </c>
      <c r="O22" s="49">
        <v>60</v>
      </c>
      <c r="P22" s="49">
        <v>151</v>
      </c>
      <c r="Q22" s="50" t="s">
        <v>38</v>
      </c>
      <c r="R22" s="51" t="s">
        <v>15</v>
      </c>
      <c r="S22" s="64"/>
      <c r="T22" s="64"/>
      <c r="U22" s="64"/>
      <c r="V22" s="64"/>
      <c r="W22" s="64"/>
      <c r="X22" s="64"/>
      <c r="Y22" s="64"/>
      <c r="Z22" s="64"/>
      <c r="AA22" s="64"/>
    </row>
    <row r="23" spans="1:27" ht="15.75" thickBot="1">
      <c r="A23" s="52"/>
      <c r="B23" s="65">
        <v>108</v>
      </c>
      <c r="C23" s="53" t="s">
        <v>34</v>
      </c>
      <c r="D23" s="53" t="s">
        <v>29</v>
      </c>
      <c r="E23" s="54" t="s">
        <v>16</v>
      </c>
      <c r="F23" s="55">
        <v>72</v>
      </c>
      <c r="G23" s="56">
        <v>73</v>
      </c>
      <c r="H23" s="57">
        <v>75</v>
      </c>
      <c r="I23" s="58">
        <f t="shared" si="1"/>
        <v>220</v>
      </c>
      <c r="J23" s="61">
        <v>56</v>
      </c>
      <c r="K23" s="18">
        <f t="shared" si="0"/>
        <v>56</v>
      </c>
      <c r="L23" s="62">
        <v>5</v>
      </c>
      <c r="M23" s="64"/>
      <c r="N23" s="48">
        <v>5</v>
      </c>
      <c r="O23" s="49">
        <v>56</v>
      </c>
      <c r="P23" s="49">
        <v>108</v>
      </c>
      <c r="Q23" s="50" t="s">
        <v>34</v>
      </c>
      <c r="R23" s="51" t="s">
        <v>29</v>
      </c>
      <c r="S23" s="64"/>
      <c r="T23" s="64"/>
      <c r="U23" s="64"/>
      <c r="V23" s="64"/>
      <c r="W23" s="64"/>
      <c r="X23" s="64"/>
      <c r="Y23" s="64"/>
      <c r="Z23" s="64"/>
      <c r="AA23" s="64"/>
    </row>
    <row r="24" spans="1:27" ht="15.75" thickBot="1">
      <c r="A24" s="10"/>
      <c r="B24" s="27">
        <v>141</v>
      </c>
      <c r="C24" s="11" t="s">
        <v>35</v>
      </c>
      <c r="D24" s="11" t="s">
        <v>29</v>
      </c>
      <c r="E24" s="20"/>
      <c r="F24" s="13">
        <v>71</v>
      </c>
      <c r="G24" s="14">
        <v>72</v>
      </c>
      <c r="H24" s="15"/>
      <c r="I24" s="21">
        <f t="shared" si="1"/>
        <v>143</v>
      </c>
      <c r="J24" s="24"/>
      <c r="K24" s="18"/>
      <c r="L24" s="25"/>
      <c r="M24" s="64"/>
      <c r="N24" s="48">
        <v>6</v>
      </c>
      <c r="O24" s="49">
        <v>53</v>
      </c>
      <c r="P24" s="49">
        <v>106</v>
      </c>
      <c r="Q24" s="50" t="s">
        <v>33</v>
      </c>
      <c r="R24" s="51" t="s">
        <v>19</v>
      </c>
      <c r="S24" s="64"/>
      <c r="T24" s="64"/>
      <c r="U24" s="64"/>
      <c r="V24" s="64"/>
      <c r="W24" s="64"/>
      <c r="X24" s="64"/>
      <c r="Y24" s="64"/>
      <c r="Z24" s="64"/>
      <c r="AA24" s="64"/>
    </row>
    <row r="25" spans="1:27" ht="15.75" thickBot="1">
      <c r="A25" s="10"/>
      <c r="B25" s="27">
        <v>147</v>
      </c>
      <c r="C25" s="11" t="s">
        <v>36</v>
      </c>
      <c r="D25" s="11" t="s">
        <v>37</v>
      </c>
      <c r="E25" s="20"/>
      <c r="F25" s="13">
        <v>70.5</v>
      </c>
      <c r="G25" s="14">
        <v>71.5</v>
      </c>
      <c r="H25" s="15"/>
      <c r="I25" s="21">
        <f t="shared" si="1"/>
        <v>142</v>
      </c>
      <c r="J25" s="24"/>
      <c r="K25" s="18"/>
      <c r="L25" s="25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</row>
    <row r="26" spans="1:27" ht="15.75" thickBot="1">
      <c r="A26" s="52"/>
      <c r="B26" s="65">
        <v>151</v>
      </c>
      <c r="C26" s="53" t="s">
        <v>38</v>
      </c>
      <c r="D26" s="53" t="s">
        <v>15</v>
      </c>
      <c r="E26" s="54" t="s">
        <v>16</v>
      </c>
      <c r="F26" s="55">
        <v>74</v>
      </c>
      <c r="G26" s="56">
        <v>75</v>
      </c>
      <c r="H26" s="57">
        <v>74.5</v>
      </c>
      <c r="I26" s="58">
        <f t="shared" si="1"/>
        <v>223.5</v>
      </c>
      <c r="J26" s="61">
        <v>60</v>
      </c>
      <c r="K26" s="18">
        <f t="shared" si="0"/>
        <v>60</v>
      </c>
      <c r="L26" s="62">
        <v>4</v>
      </c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</row>
    <row r="27" spans="1:27" ht="15.75" thickBot="1">
      <c r="A27" s="52"/>
      <c r="B27" s="65">
        <v>160</v>
      </c>
      <c r="C27" s="53" t="s">
        <v>39</v>
      </c>
      <c r="D27" s="53" t="s">
        <v>19</v>
      </c>
      <c r="E27" s="54" t="s">
        <v>16</v>
      </c>
      <c r="F27" s="55">
        <v>74.5</v>
      </c>
      <c r="G27" s="56">
        <v>74</v>
      </c>
      <c r="H27" s="57">
        <v>75.8</v>
      </c>
      <c r="I27" s="58">
        <f t="shared" si="1"/>
        <v>224.3</v>
      </c>
      <c r="J27" s="61">
        <v>65</v>
      </c>
      <c r="K27" s="18">
        <f t="shared" si="0"/>
        <v>65</v>
      </c>
      <c r="L27" s="62">
        <v>3</v>
      </c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</row>
    <row r="28" spans="1:27" ht="15.75" thickBot="1">
      <c r="A28" s="10"/>
      <c r="B28" s="28">
        <v>164</v>
      </c>
      <c r="C28" s="29" t="s">
        <v>40</v>
      </c>
      <c r="D28" s="29" t="s">
        <v>37</v>
      </c>
      <c r="E28" s="30"/>
      <c r="F28" s="31">
        <v>69</v>
      </c>
      <c r="G28" s="32">
        <v>70</v>
      </c>
      <c r="H28" s="33"/>
      <c r="I28" s="34">
        <f t="shared" si="1"/>
        <v>139</v>
      </c>
      <c r="J28" s="35"/>
      <c r="K28" s="18"/>
      <c r="L28" s="37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</row>
    <row r="29" spans="13:27" ht="15"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</row>
    <row r="30" spans="13:27" ht="15"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</row>
    <row r="31" ht="15.75" thickBot="1"/>
    <row r="32" spans="1:27" ht="27" thickBot="1">
      <c r="A32" s="1"/>
      <c r="B32" s="88" t="s">
        <v>45</v>
      </c>
      <c r="C32" s="89"/>
      <c r="D32" s="89"/>
      <c r="E32" s="89"/>
      <c r="F32" s="89"/>
      <c r="G32" s="89"/>
      <c r="H32" s="89"/>
      <c r="I32" s="89"/>
      <c r="J32" s="89"/>
      <c r="K32" s="89"/>
      <c r="L32" s="90"/>
      <c r="M32" s="63"/>
      <c r="N32" s="38" t="s">
        <v>54</v>
      </c>
      <c r="O32" s="70" t="s">
        <v>55</v>
      </c>
      <c r="P32" s="70"/>
      <c r="Q32" s="70"/>
      <c r="R32" s="71"/>
      <c r="S32" s="63"/>
      <c r="T32" s="63"/>
      <c r="U32" s="63"/>
      <c r="V32" s="63"/>
      <c r="W32" s="63"/>
      <c r="X32" s="63"/>
      <c r="Y32" s="63"/>
      <c r="Z32" s="63"/>
      <c r="AA32" s="63"/>
    </row>
    <row r="33" spans="1:27" ht="15.75" thickBot="1">
      <c r="A33" s="2"/>
      <c r="B33" s="74" t="s">
        <v>3</v>
      </c>
      <c r="C33" s="75"/>
      <c r="D33" s="78" t="s">
        <v>4</v>
      </c>
      <c r="E33" s="80" t="s">
        <v>5</v>
      </c>
      <c r="F33" s="82" t="s">
        <v>6</v>
      </c>
      <c r="G33" s="83"/>
      <c r="H33" s="83"/>
      <c r="I33" s="84"/>
      <c r="J33" s="85"/>
      <c r="K33" s="86" t="s">
        <v>7</v>
      </c>
      <c r="L33" s="87"/>
      <c r="M33" s="64"/>
      <c r="N33" s="72" t="s">
        <v>23</v>
      </c>
      <c r="O33" s="73"/>
      <c r="P33" s="73"/>
      <c r="Q33" s="73"/>
      <c r="R33" s="39"/>
      <c r="S33" s="64"/>
      <c r="T33" s="64"/>
      <c r="U33" s="64"/>
      <c r="V33" s="64"/>
      <c r="W33" s="64"/>
      <c r="X33" s="64"/>
      <c r="Y33" s="64"/>
      <c r="Z33" s="64"/>
      <c r="AA33" s="64"/>
    </row>
    <row r="34" spans="1:27" ht="15.75" thickBot="1">
      <c r="A34" s="26"/>
      <c r="B34" s="76"/>
      <c r="C34" s="77"/>
      <c r="D34" s="79"/>
      <c r="E34" s="81"/>
      <c r="F34" s="3" t="s">
        <v>8</v>
      </c>
      <c r="G34" s="4" t="s">
        <v>9</v>
      </c>
      <c r="H34" s="5" t="s">
        <v>10</v>
      </c>
      <c r="I34" s="6" t="s">
        <v>11</v>
      </c>
      <c r="J34" s="7" t="s">
        <v>12</v>
      </c>
      <c r="K34" s="8" t="s">
        <v>11</v>
      </c>
      <c r="L34" s="9" t="s">
        <v>13</v>
      </c>
      <c r="M34" s="64"/>
      <c r="N34" s="40" t="s">
        <v>13</v>
      </c>
      <c r="O34" s="41" t="s">
        <v>24</v>
      </c>
      <c r="P34" s="41" t="s">
        <v>25</v>
      </c>
      <c r="Q34" s="42" t="s">
        <v>26</v>
      </c>
      <c r="R34" s="43" t="s">
        <v>4</v>
      </c>
      <c r="S34" s="64"/>
      <c r="T34" s="64"/>
      <c r="U34" s="64"/>
      <c r="V34" s="64"/>
      <c r="W34" s="64"/>
      <c r="X34" s="64"/>
      <c r="Y34" s="64"/>
      <c r="Z34" s="64"/>
      <c r="AA34" s="64"/>
    </row>
    <row r="35" spans="1:27" ht="15.75" thickBot="1">
      <c r="A35" s="10">
        <v>1</v>
      </c>
      <c r="B35" s="27">
        <v>22</v>
      </c>
      <c r="C35" s="11" t="s">
        <v>46</v>
      </c>
      <c r="D35" s="11" t="s">
        <v>15</v>
      </c>
      <c r="E35" s="12" t="s">
        <v>16</v>
      </c>
      <c r="F35" s="13">
        <v>80</v>
      </c>
      <c r="G35" s="14">
        <v>84</v>
      </c>
      <c r="H35" s="15">
        <v>82</v>
      </c>
      <c r="I35" s="16">
        <f>SUM(F35:H35)</f>
        <v>246</v>
      </c>
      <c r="J35" s="17">
        <v>75</v>
      </c>
      <c r="K35" s="18">
        <f aca="true" t="shared" si="2" ref="K35:K42">SUM(J35)</f>
        <v>75</v>
      </c>
      <c r="L35" s="19">
        <v>2</v>
      </c>
      <c r="M35" s="64"/>
      <c r="N35" s="44">
        <v>1</v>
      </c>
      <c r="O35" s="45">
        <v>100</v>
      </c>
      <c r="P35" s="45">
        <v>72</v>
      </c>
      <c r="Q35" s="46" t="s">
        <v>52</v>
      </c>
      <c r="R35" s="47" t="s">
        <v>15</v>
      </c>
      <c r="S35" s="64"/>
      <c r="T35" s="64"/>
      <c r="U35" s="64"/>
      <c r="V35" s="64"/>
      <c r="W35" s="64"/>
      <c r="X35" s="64"/>
      <c r="Y35" s="64"/>
      <c r="Z35" s="64"/>
      <c r="AA35" s="64"/>
    </row>
    <row r="36" spans="1:27" ht="15.75" thickBot="1">
      <c r="A36" s="10">
        <v>2</v>
      </c>
      <c r="B36" s="27">
        <v>30</v>
      </c>
      <c r="C36" s="11" t="s">
        <v>47</v>
      </c>
      <c r="D36" s="11" t="s">
        <v>29</v>
      </c>
      <c r="E36" s="20" t="s">
        <v>16</v>
      </c>
      <c r="F36" s="13">
        <v>81.5</v>
      </c>
      <c r="G36" s="14">
        <v>83</v>
      </c>
      <c r="H36" s="15">
        <v>81</v>
      </c>
      <c r="I36" s="21">
        <f>SUM(F36:H36)</f>
        <v>245.5</v>
      </c>
      <c r="J36" s="22">
        <v>62.5</v>
      </c>
      <c r="K36" s="18">
        <f t="shared" si="2"/>
        <v>62.5</v>
      </c>
      <c r="L36" s="23">
        <v>3</v>
      </c>
      <c r="M36" s="64"/>
      <c r="N36" s="48">
        <v>2</v>
      </c>
      <c r="O36" s="49">
        <v>75</v>
      </c>
      <c r="P36" s="49">
        <v>22</v>
      </c>
      <c r="Q36" s="50" t="s">
        <v>46</v>
      </c>
      <c r="R36" s="51" t="s">
        <v>15</v>
      </c>
      <c r="S36" s="64"/>
      <c r="T36" s="64"/>
      <c r="U36" s="64"/>
      <c r="V36" s="64"/>
      <c r="W36" s="64"/>
      <c r="X36" s="64"/>
      <c r="Y36" s="64"/>
      <c r="Z36" s="64"/>
      <c r="AA36" s="64"/>
    </row>
    <row r="37" spans="1:27" ht="15.75" thickBot="1">
      <c r="A37" s="10">
        <v>3</v>
      </c>
      <c r="B37" s="27">
        <v>31</v>
      </c>
      <c r="C37" s="11" t="s">
        <v>48</v>
      </c>
      <c r="D37" s="11" t="s">
        <v>15</v>
      </c>
      <c r="E37" s="20" t="s">
        <v>16</v>
      </c>
      <c r="F37" s="13">
        <v>78</v>
      </c>
      <c r="G37" s="14">
        <v>81</v>
      </c>
      <c r="H37" s="15">
        <v>80.5</v>
      </c>
      <c r="I37" s="21">
        <f>SUM(F37:H37)</f>
        <v>239.5</v>
      </c>
      <c r="J37" s="22">
        <v>53</v>
      </c>
      <c r="K37" s="18">
        <f t="shared" si="2"/>
        <v>53</v>
      </c>
      <c r="L37" s="23">
        <v>5</v>
      </c>
      <c r="M37" s="64"/>
      <c r="N37" s="48">
        <v>3</v>
      </c>
      <c r="O37" s="49">
        <v>62.5</v>
      </c>
      <c r="P37" s="49">
        <v>30</v>
      </c>
      <c r="Q37" s="50" t="s">
        <v>47</v>
      </c>
      <c r="R37" s="51" t="s">
        <v>29</v>
      </c>
      <c r="S37" s="64"/>
      <c r="T37" s="64"/>
      <c r="U37" s="64"/>
      <c r="V37" s="64"/>
      <c r="W37" s="64"/>
      <c r="X37" s="64"/>
      <c r="Y37" s="64"/>
      <c r="Z37" s="64"/>
      <c r="AA37" s="64"/>
    </row>
    <row r="38" spans="1:27" ht="15.75" thickBot="1">
      <c r="A38" s="10">
        <v>4</v>
      </c>
      <c r="B38" s="27">
        <v>52</v>
      </c>
      <c r="C38" s="11" t="s">
        <v>49</v>
      </c>
      <c r="D38" s="11" t="s">
        <v>19</v>
      </c>
      <c r="E38" s="20" t="s">
        <v>16</v>
      </c>
      <c r="F38" s="13">
        <v>79</v>
      </c>
      <c r="G38" s="14">
        <v>80</v>
      </c>
      <c r="H38" s="15">
        <v>81.5</v>
      </c>
      <c r="I38" s="21">
        <f>SUM(F38:H38)</f>
        <v>240.5</v>
      </c>
      <c r="J38" s="24">
        <v>56</v>
      </c>
      <c r="K38" s="18">
        <f t="shared" si="2"/>
        <v>56</v>
      </c>
      <c r="L38" s="25">
        <v>4</v>
      </c>
      <c r="M38" s="64"/>
      <c r="N38" s="48">
        <v>3</v>
      </c>
      <c r="O38" s="49">
        <v>62.5</v>
      </c>
      <c r="P38" s="49">
        <v>63</v>
      </c>
      <c r="Q38" s="50" t="s">
        <v>50</v>
      </c>
      <c r="R38" s="51" t="s">
        <v>29</v>
      </c>
      <c r="S38" s="64"/>
      <c r="T38" s="64"/>
      <c r="U38" s="64"/>
      <c r="V38" s="64"/>
      <c r="W38" s="64"/>
      <c r="X38" s="64"/>
      <c r="Y38" s="64"/>
      <c r="Z38" s="64"/>
      <c r="AA38" s="64"/>
    </row>
    <row r="39" spans="1:27" ht="15.75" thickBot="1">
      <c r="A39" s="10">
        <v>5</v>
      </c>
      <c r="B39" s="27">
        <v>63</v>
      </c>
      <c r="C39" s="11" t="s">
        <v>50</v>
      </c>
      <c r="D39" s="11" t="s">
        <v>29</v>
      </c>
      <c r="E39" s="20" t="s">
        <v>16</v>
      </c>
      <c r="F39" s="13">
        <v>82</v>
      </c>
      <c r="G39" s="14">
        <v>83</v>
      </c>
      <c r="H39" s="15">
        <v>80.5</v>
      </c>
      <c r="I39" s="21">
        <f>SUM(F39:H39)</f>
        <v>245.5</v>
      </c>
      <c r="J39" s="24">
        <v>62.5</v>
      </c>
      <c r="K39" s="18">
        <f t="shared" si="2"/>
        <v>62.5</v>
      </c>
      <c r="L39" s="25">
        <v>3</v>
      </c>
      <c r="M39" s="64"/>
      <c r="N39" s="48">
        <v>4</v>
      </c>
      <c r="O39" s="49">
        <v>56</v>
      </c>
      <c r="P39" s="49">
        <v>52</v>
      </c>
      <c r="Q39" s="50" t="s">
        <v>49</v>
      </c>
      <c r="R39" s="51" t="s">
        <v>19</v>
      </c>
      <c r="S39" s="64"/>
      <c r="T39" s="64"/>
      <c r="U39" s="64"/>
      <c r="V39" s="64"/>
      <c r="W39" s="64"/>
      <c r="X39" s="64"/>
      <c r="Y39" s="64"/>
      <c r="Z39" s="64"/>
      <c r="AA39" s="64"/>
    </row>
    <row r="40" spans="1:27" ht="15.75" thickBot="1">
      <c r="A40" s="10">
        <v>6</v>
      </c>
      <c r="B40" s="27">
        <v>67</v>
      </c>
      <c r="C40" s="11" t="s">
        <v>51</v>
      </c>
      <c r="D40" s="11" t="s">
        <v>15</v>
      </c>
      <c r="E40" s="20" t="s">
        <v>16</v>
      </c>
      <c r="F40" s="13">
        <v>83</v>
      </c>
      <c r="G40" s="14">
        <v>50</v>
      </c>
      <c r="H40" s="15">
        <v>81</v>
      </c>
      <c r="I40" s="21">
        <f>SUM(F40:H40)</f>
        <v>214</v>
      </c>
      <c r="J40" s="24">
        <v>50</v>
      </c>
      <c r="K40" s="18">
        <f t="shared" si="2"/>
        <v>50</v>
      </c>
      <c r="L40" s="25">
        <v>6</v>
      </c>
      <c r="M40" s="64"/>
      <c r="N40" s="48">
        <v>5</v>
      </c>
      <c r="O40" s="49">
        <v>53</v>
      </c>
      <c r="P40" s="49">
        <v>31</v>
      </c>
      <c r="Q40" s="50" t="s">
        <v>48</v>
      </c>
      <c r="R40" s="51" t="s">
        <v>15</v>
      </c>
      <c r="S40" s="64"/>
      <c r="T40" s="64"/>
      <c r="U40" s="64"/>
      <c r="V40" s="64"/>
      <c r="W40" s="64"/>
      <c r="X40" s="64"/>
      <c r="Y40" s="64"/>
      <c r="Z40" s="64"/>
      <c r="AA40" s="64"/>
    </row>
    <row r="41" spans="1:27" ht="15.75" thickBot="1">
      <c r="A41" s="10">
        <v>7</v>
      </c>
      <c r="B41" s="27">
        <v>72</v>
      </c>
      <c r="C41" s="11" t="s">
        <v>52</v>
      </c>
      <c r="D41" s="11" t="s">
        <v>15</v>
      </c>
      <c r="E41" s="20" t="s">
        <v>16</v>
      </c>
      <c r="F41" s="13">
        <v>86</v>
      </c>
      <c r="G41" s="14">
        <v>85</v>
      </c>
      <c r="H41" s="15">
        <v>82</v>
      </c>
      <c r="I41" s="21">
        <f>SUM(F41:H41)</f>
        <v>253</v>
      </c>
      <c r="J41" s="24">
        <v>100</v>
      </c>
      <c r="K41" s="18">
        <f t="shared" si="2"/>
        <v>100</v>
      </c>
      <c r="L41" s="25">
        <v>1</v>
      </c>
      <c r="M41" s="64"/>
      <c r="N41" s="48">
        <v>6</v>
      </c>
      <c r="O41" s="49">
        <v>50</v>
      </c>
      <c r="P41" s="49">
        <v>67</v>
      </c>
      <c r="Q41" s="50" t="s">
        <v>51</v>
      </c>
      <c r="R41" s="51" t="s">
        <v>15</v>
      </c>
      <c r="S41" s="64"/>
      <c r="T41" s="64"/>
      <c r="U41" s="64"/>
      <c r="V41" s="64"/>
      <c r="W41" s="64"/>
      <c r="X41" s="64"/>
      <c r="Y41" s="64"/>
      <c r="Z41" s="64"/>
      <c r="AA41" s="64"/>
    </row>
    <row r="42" spans="1:27" ht="15.75" thickBot="1">
      <c r="A42" s="10">
        <v>8</v>
      </c>
      <c r="B42" s="28">
        <v>75</v>
      </c>
      <c r="C42" s="29" t="s">
        <v>53</v>
      </c>
      <c r="D42" s="29" t="s">
        <v>15</v>
      </c>
      <c r="E42" s="30" t="s">
        <v>16</v>
      </c>
      <c r="F42" s="31">
        <v>81</v>
      </c>
      <c r="G42" s="32">
        <v>82</v>
      </c>
      <c r="H42" s="33">
        <v>50</v>
      </c>
      <c r="I42" s="34">
        <f>SUM(F42:H42)</f>
        <v>213</v>
      </c>
      <c r="J42" s="35">
        <v>47</v>
      </c>
      <c r="K42" s="18">
        <f t="shared" si="2"/>
        <v>47</v>
      </c>
      <c r="L42" s="37">
        <v>7</v>
      </c>
      <c r="M42" s="64"/>
      <c r="N42" s="48">
        <v>7</v>
      </c>
      <c r="O42" s="49">
        <v>47</v>
      </c>
      <c r="P42" s="49">
        <v>75</v>
      </c>
      <c r="Q42" s="50" t="s">
        <v>53</v>
      </c>
      <c r="R42" s="51" t="s">
        <v>15</v>
      </c>
      <c r="S42" s="64"/>
      <c r="T42" s="64"/>
      <c r="U42" s="64"/>
      <c r="V42" s="64"/>
      <c r="W42" s="64"/>
      <c r="X42" s="64"/>
      <c r="Y42" s="64"/>
      <c r="Z42" s="64"/>
      <c r="AA42" s="64"/>
    </row>
    <row r="45" ht="15.75" thickBot="1"/>
    <row r="46" spans="1:27" ht="27" thickBot="1">
      <c r="A46" s="1"/>
      <c r="B46" s="88" t="s">
        <v>56</v>
      </c>
      <c r="C46" s="89"/>
      <c r="D46" s="89"/>
      <c r="E46" s="89"/>
      <c r="F46" s="89"/>
      <c r="G46" s="89"/>
      <c r="H46" s="89"/>
      <c r="I46" s="89"/>
      <c r="J46" s="89"/>
      <c r="K46" s="89"/>
      <c r="L46" s="90"/>
      <c r="M46" s="63"/>
      <c r="N46" s="38" t="s">
        <v>73</v>
      </c>
      <c r="O46" s="70" t="s">
        <v>74</v>
      </c>
      <c r="P46" s="70"/>
      <c r="Q46" s="70"/>
      <c r="R46" s="71"/>
      <c r="S46" s="63"/>
      <c r="T46" s="63"/>
      <c r="U46" s="63"/>
      <c r="V46" s="63"/>
      <c r="W46" s="63"/>
      <c r="X46" s="63"/>
      <c r="Y46" s="63"/>
      <c r="Z46" s="63"/>
      <c r="AA46" s="63"/>
    </row>
    <row r="47" spans="1:27" ht="15.75" thickBot="1">
      <c r="A47" s="2"/>
      <c r="B47" s="74" t="s">
        <v>3</v>
      </c>
      <c r="C47" s="75"/>
      <c r="D47" s="78" t="s">
        <v>4</v>
      </c>
      <c r="E47" s="80" t="s">
        <v>5</v>
      </c>
      <c r="F47" s="82" t="s">
        <v>6</v>
      </c>
      <c r="G47" s="83"/>
      <c r="H47" s="83"/>
      <c r="I47" s="84"/>
      <c r="J47" s="85"/>
      <c r="K47" s="86" t="s">
        <v>7</v>
      </c>
      <c r="L47" s="87"/>
      <c r="M47" s="64"/>
      <c r="N47" s="72" t="s">
        <v>23</v>
      </c>
      <c r="O47" s="73"/>
      <c r="P47" s="73"/>
      <c r="Q47" s="73"/>
      <c r="R47" s="39"/>
      <c r="S47" s="64"/>
      <c r="T47" s="64"/>
      <c r="U47" s="64"/>
      <c r="V47" s="64"/>
      <c r="W47" s="64"/>
      <c r="X47" s="64"/>
      <c r="Y47" s="64"/>
      <c r="Z47" s="64"/>
      <c r="AA47" s="64"/>
    </row>
    <row r="48" spans="1:27" ht="15.75" thickBot="1">
      <c r="A48" s="26"/>
      <c r="B48" s="76"/>
      <c r="C48" s="77"/>
      <c r="D48" s="79"/>
      <c r="E48" s="81"/>
      <c r="F48" s="3" t="s">
        <v>8</v>
      </c>
      <c r="G48" s="4" t="s">
        <v>9</v>
      </c>
      <c r="H48" s="5" t="s">
        <v>10</v>
      </c>
      <c r="I48" s="6" t="s">
        <v>11</v>
      </c>
      <c r="J48" s="7" t="s">
        <v>12</v>
      </c>
      <c r="K48" s="8" t="s">
        <v>11</v>
      </c>
      <c r="L48" s="9" t="s">
        <v>13</v>
      </c>
      <c r="M48" s="64"/>
      <c r="N48" s="40" t="s">
        <v>13</v>
      </c>
      <c r="O48" s="41" t="s">
        <v>24</v>
      </c>
      <c r="P48" s="41" t="s">
        <v>25</v>
      </c>
      <c r="Q48" s="42" t="s">
        <v>26</v>
      </c>
      <c r="R48" s="43" t="s">
        <v>4</v>
      </c>
      <c r="S48" s="64"/>
      <c r="T48" s="64"/>
      <c r="U48" s="64"/>
      <c r="V48" s="64"/>
      <c r="W48" s="64"/>
      <c r="X48" s="64"/>
      <c r="Y48" s="64"/>
      <c r="Z48" s="64"/>
      <c r="AA48" s="64"/>
    </row>
    <row r="49" spans="1:27" ht="15.75" thickBot="1">
      <c r="A49" s="52">
        <v>1</v>
      </c>
      <c r="B49" s="65">
        <v>79</v>
      </c>
      <c r="C49" s="53" t="s">
        <v>57</v>
      </c>
      <c r="D49" s="53" t="s">
        <v>29</v>
      </c>
      <c r="E49" s="66" t="s">
        <v>16</v>
      </c>
      <c r="F49" s="55">
        <v>85</v>
      </c>
      <c r="G49" s="56">
        <v>86</v>
      </c>
      <c r="H49" s="57">
        <v>87</v>
      </c>
      <c r="I49" s="67">
        <f>SUM(F49:H49)</f>
        <v>258</v>
      </c>
      <c r="J49" s="68">
        <v>100</v>
      </c>
      <c r="K49" s="18">
        <f aca="true" t="shared" si="3" ref="K49:K57">SUM(J49)</f>
        <v>100</v>
      </c>
      <c r="L49" s="69">
        <v>1</v>
      </c>
      <c r="M49" s="64"/>
      <c r="N49" s="44">
        <v>1</v>
      </c>
      <c r="O49" s="45">
        <v>100</v>
      </c>
      <c r="P49" s="45">
        <v>79</v>
      </c>
      <c r="Q49" s="46" t="s">
        <v>57</v>
      </c>
      <c r="R49" s="47" t="s">
        <v>29</v>
      </c>
      <c r="S49" s="64"/>
      <c r="T49" s="64"/>
      <c r="U49" s="64"/>
      <c r="V49" s="64"/>
      <c r="W49" s="64"/>
      <c r="X49" s="64"/>
      <c r="Y49" s="64"/>
      <c r="Z49" s="64"/>
      <c r="AA49" s="64"/>
    </row>
    <row r="50" spans="1:27" ht="15.75" thickBot="1">
      <c r="A50" s="52">
        <v>2</v>
      </c>
      <c r="B50" s="65">
        <v>85</v>
      </c>
      <c r="C50" s="53" t="s">
        <v>58</v>
      </c>
      <c r="D50" s="53" t="s">
        <v>19</v>
      </c>
      <c r="E50" s="54" t="s">
        <v>16</v>
      </c>
      <c r="F50" s="55">
        <v>77</v>
      </c>
      <c r="G50" s="56">
        <v>80</v>
      </c>
      <c r="H50" s="57">
        <v>78</v>
      </c>
      <c r="I50" s="58">
        <f>SUM(F50:H50)</f>
        <v>235</v>
      </c>
      <c r="J50" s="59">
        <v>56</v>
      </c>
      <c r="K50" s="18">
        <f t="shared" si="3"/>
        <v>56</v>
      </c>
      <c r="L50" s="60">
        <v>5</v>
      </c>
      <c r="M50" s="64"/>
      <c r="N50" s="48">
        <v>2</v>
      </c>
      <c r="O50" s="49">
        <v>75</v>
      </c>
      <c r="P50" s="49">
        <v>95</v>
      </c>
      <c r="Q50" s="50" t="s">
        <v>61</v>
      </c>
      <c r="R50" s="51" t="s">
        <v>15</v>
      </c>
      <c r="S50" s="64"/>
      <c r="T50" s="64"/>
      <c r="U50" s="64"/>
      <c r="V50" s="64"/>
      <c r="W50" s="64"/>
      <c r="X50" s="64"/>
      <c r="Y50" s="64"/>
      <c r="Z50" s="64"/>
      <c r="AA50" s="64"/>
    </row>
    <row r="51" spans="1:27" ht="15.75" thickBot="1">
      <c r="A51" s="52">
        <v>3</v>
      </c>
      <c r="B51" s="65">
        <v>91</v>
      </c>
      <c r="C51" s="53" t="s">
        <v>59</v>
      </c>
      <c r="D51" s="53" t="s">
        <v>15</v>
      </c>
      <c r="E51" s="54" t="s">
        <v>16</v>
      </c>
      <c r="F51" s="55">
        <v>78</v>
      </c>
      <c r="G51" s="56">
        <v>82</v>
      </c>
      <c r="H51" s="57">
        <v>80</v>
      </c>
      <c r="I51" s="58">
        <f>SUM(F51:H51)</f>
        <v>240</v>
      </c>
      <c r="J51" s="59">
        <v>60</v>
      </c>
      <c r="K51" s="18">
        <f t="shared" si="3"/>
        <v>60</v>
      </c>
      <c r="L51" s="60">
        <v>4</v>
      </c>
      <c r="M51" s="64"/>
      <c r="N51" s="48">
        <v>3</v>
      </c>
      <c r="O51" s="49">
        <v>65</v>
      </c>
      <c r="P51" s="49">
        <v>94</v>
      </c>
      <c r="Q51" s="50" t="s">
        <v>60</v>
      </c>
      <c r="R51" s="51" t="s">
        <v>15</v>
      </c>
      <c r="S51" s="64"/>
      <c r="T51" s="64"/>
      <c r="U51" s="64"/>
      <c r="V51" s="64"/>
      <c r="W51" s="64"/>
      <c r="X51" s="64"/>
      <c r="Y51" s="64"/>
      <c r="Z51" s="64"/>
      <c r="AA51" s="64"/>
    </row>
    <row r="52" spans="1:27" ht="15.75" thickBot="1">
      <c r="A52" s="52">
        <v>4</v>
      </c>
      <c r="B52" s="65">
        <v>94</v>
      </c>
      <c r="C52" s="53" t="s">
        <v>60</v>
      </c>
      <c r="D52" s="53" t="s">
        <v>15</v>
      </c>
      <c r="E52" s="54" t="s">
        <v>16</v>
      </c>
      <c r="F52" s="55">
        <v>83</v>
      </c>
      <c r="G52" s="56">
        <v>84</v>
      </c>
      <c r="H52" s="57">
        <v>83</v>
      </c>
      <c r="I52" s="58">
        <f aca="true" t="shared" si="4" ref="I52:I61">SUM(F52:H52)</f>
        <v>250</v>
      </c>
      <c r="J52" s="61">
        <v>65</v>
      </c>
      <c r="K52" s="18">
        <f t="shared" si="3"/>
        <v>65</v>
      </c>
      <c r="L52" s="62">
        <v>3</v>
      </c>
      <c r="M52" s="64"/>
      <c r="N52" s="48">
        <v>4</v>
      </c>
      <c r="O52" s="49">
        <v>60</v>
      </c>
      <c r="P52" s="49">
        <v>91</v>
      </c>
      <c r="Q52" s="50" t="s">
        <v>59</v>
      </c>
      <c r="R52" s="51" t="s">
        <v>15</v>
      </c>
      <c r="S52" s="64"/>
      <c r="T52" s="64"/>
      <c r="U52" s="64"/>
      <c r="V52" s="64"/>
      <c r="W52" s="64"/>
      <c r="X52" s="64"/>
      <c r="Y52" s="64"/>
      <c r="Z52" s="64"/>
      <c r="AA52" s="64"/>
    </row>
    <row r="53" spans="1:27" ht="15.75" thickBot="1">
      <c r="A53" s="52">
        <v>5</v>
      </c>
      <c r="B53" s="65">
        <v>95</v>
      </c>
      <c r="C53" s="53" t="s">
        <v>61</v>
      </c>
      <c r="D53" s="53" t="s">
        <v>15</v>
      </c>
      <c r="E53" s="54" t="s">
        <v>16</v>
      </c>
      <c r="F53" s="55">
        <v>84</v>
      </c>
      <c r="G53" s="56">
        <v>85</v>
      </c>
      <c r="H53" s="57">
        <v>84</v>
      </c>
      <c r="I53" s="58">
        <f t="shared" si="4"/>
        <v>253</v>
      </c>
      <c r="J53" s="61">
        <v>75</v>
      </c>
      <c r="K53" s="18">
        <f t="shared" si="3"/>
        <v>75</v>
      </c>
      <c r="L53" s="62">
        <v>2</v>
      </c>
      <c r="M53" s="64"/>
      <c r="N53" s="48">
        <v>5</v>
      </c>
      <c r="O53" s="49">
        <v>56</v>
      </c>
      <c r="P53" s="49">
        <v>85</v>
      </c>
      <c r="Q53" s="50" t="s">
        <v>58</v>
      </c>
      <c r="R53" s="51" t="s">
        <v>19</v>
      </c>
      <c r="S53" s="64"/>
      <c r="T53" s="64"/>
      <c r="U53" s="64"/>
      <c r="V53" s="64"/>
      <c r="W53" s="64"/>
      <c r="X53" s="64"/>
      <c r="Y53" s="64"/>
      <c r="Z53" s="64"/>
      <c r="AA53" s="64"/>
    </row>
    <row r="54" spans="1:27" ht="15.75" thickBot="1">
      <c r="A54" s="52">
        <v>6</v>
      </c>
      <c r="B54" s="65">
        <v>97</v>
      </c>
      <c r="C54" s="53" t="s">
        <v>62</v>
      </c>
      <c r="D54" s="53" t="s">
        <v>15</v>
      </c>
      <c r="E54" s="54" t="s">
        <v>16</v>
      </c>
      <c r="F54" s="55">
        <v>75.5</v>
      </c>
      <c r="G54" s="56">
        <v>78</v>
      </c>
      <c r="H54" s="57">
        <v>76</v>
      </c>
      <c r="I54" s="58">
        <f t="shared" si="4"/>
        <v>229.5</v>
      </c>
      <c r="J54" s="61">
        <v>50</v>
      </c>
      <c r="K54" s="18">
        <f t="shared" si="3"/>
        <v>50</v>
      </c>
      <c r="L54" s="62">
        <v>7</v>
      </c>
      <c r="M54" s="64"/>
      <c r="N54" s="48">
        <v>6</v>
      </c>
      <c r="O54" s="49">
        <v>53</v>
      </c>
      <c r="P54" s="49">
        <v>112</v>
      </c>
      <c r="Q54" s="50" t="s">
        <v>67</v>
      </c>
      <c r="R54" s="51" t="s">
        <v>37</v>
      </c>
      <c r="S54" s="64"/>
      <c r="T54" s="64"/>
      <c r="U54" s="64"/>
      <c r="V54" s="64"/>
      <c r="W54" s="64"/>
      <c r="X54" s="64"/>
      <c r="Y54" s="64"/>
      <c r="Z54" s="64"/>
      <c r="AA54" s="64"/>
    </row>
    <row r="55" spans="1:27" ht="15.75" thickBot="1">
      <c r="A55" s="10">
        <v>7</v>
      </c>
      <c r="B55" s="27">
        <v>102</v>
      </c>
      <c r="C55" s="11" t="s">
        <v>63</v>
      </c>
      <c r="D55" s="11" t="s">
        <v>64</v>
      </c>
      <c r="E55" s="20"/>
      <c r="F55" s="13">
        <v>75</v>
      </c>
      <c r="G55" s="14">
        <v>78</v>
      </c>
      <c r="H55" s="15"/>
      <c r="I55" s="21">
        <f t="shared" si="4"/>
        <v>153</v>
      </c>
      <c r="J55" s="24"/>
      <c r="K55" s="18"/>
      <c r="L55" s="25"/>
      <c r="M55" s="64"/>
      <c r="N55" s="48">
        <v>7</v>
      </c>
      <c r="O55" s="49">
        <v>50</v>
      </c>
      <c r="P55" s="49">
        <v>97</v>
      </c>
      <c r="Q55" s="50" t="s">
        <v>62</v>
      </c>
      <c r="R55" s="51" t="s">
        <v>15</v>
      </c>
      <c r="S55" s="64"/>
      <c r="T55" s="64"/>
      <c r="U55" s="64"/>
      <c r="V55" s="64"/>
      <c r="W55" s="64"/>
      <c r="X55" s="64"/>
      <c r="Y55" s="64"/>
      <c r="Z55" s="64"/>
      <c r="AA55" s="64"/>
    </row>
    <row r="56" spans="1:27" ht="15.75" thickBot="1">
      <c r="A56" s="10">
        <v>8</v>
      </c>
      <c r="B56" s="27">
        <v>103</v>
      </c>
      <c r="C56" s="11" t="s">
        <v>65</v>
      </c>
      <c r="D56" s="11" t="s">
        <v>66</v>
      </c>
      <c r="E56" s="20"/>
      <c r="F56" s="13">
        <v>74</v>
      </c>
      <c r="G56" s="14">
        <v>77</v>
      </c>
      <c r="H56" s="15"/>
      <c r="I56" s="21">
        <f t="shared" si="4"/>
        <v>151</v>
      </c>
      <c r="J56" s="24"/>
      <c r="K56" s="18"/>
      <c r="L56" s="25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</row>
    <row r="57" spans="1:27" ht="15.75" thickBot="1">
      <c r="A57" s="52">
        <v>9</v>
      </c>
      <c r="B57" s="65">
        <v>112</v>
      </c>
      <c r="C57" s="53" t="s">
        <v>67</v>
      </c>
      <c r="D57" s="53" t="s">
        <v>37</v>
      </c>
      <c r="E57" s="54" t="s">
        <v>16</v>
      </c>
      <c r="F57" s="55">
        <v>76.5</v>
      </c>
      <c r="G57" s="56">
        <v>79</v>
      </c>
      <c r="H57" s="57">
        <v>77</v>
      </c>
      <c r="I57" s="58">
        <f t="shared" si="4"/>
        <v>232.5</v>
      </c>
      <c r="J57" s="61">
        <v>53</v>
      </c>
      <c r="K57" s="18">
        <f t="shared" si="3"/>
        <v>53</v>
      </c>
      <c r="L57" s="62">
        <v>6</v>
      </c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</row>
    <row r="58" spans="1:27" ht="15.75" thickBot="1">
      <c r="A58" s="10">
        <v>10</v>
      </c>
      <c r="B58" s="27">
        <v>117</v>
      </c>
      <c r="C58" s="11" t="s">
        <v>68</v>
      </c>
      <c r="D58" s="11" t="s">
        <v>37</v>
      </c>
      <c r="E58" s="20"/>
      <c r="F58" s="13">
        <v>73</v>
      </c>
      <c r="G58" s="14">
        <v>78.5</v>
      </c>
      <c r="H58" s="15"/>
      <c r="I58" s="21">
        <f t="shared" si="4"/>
        <v>151.5</v>
      </c>
      <c r="J58" s="24"/>
      <c r="K58" s="18"/>
      <c r="L58" s="25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</row>
    <row r="59" spans="1:27" ht="15.75" thickBot="1">
      <c r="A59" s="10">
        <v>11</v>
      </c>
      <c r="B59" s="27">
        <v>128</v>
      </c>
      <c r="C59" s="11" t="s">
        <v>69</v>
      </c>
      <c r="D59" s="11" t="s">
        <v>37</v>
      </c>
      <c r="E59" s="20"/>
      <c r="F59" s="13">
        <v>74.5</v>
      </c>
      <c r="G59" s="14">
        <v>76</v>
      </c>
      <c r="H59" s="15"/>
      <c r="I59" s="21">
        <f t="shared" si="4"/>
        <v>150.5</v>
      </c>
      <c r="J59" s="24"/>
      <c r="K59" s="18"/>
      <c r="L59" s="25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</row>
    <row r="60" spans="1:27" ht="15.75" thickBot="1">
      <c r="A60" s="10">
        <v>12</v>
      </c>
      <c r="B60" s="27">
        <v>133</v>
      </c>
      <c r="C60" s="11" t="s">
        <v>70</v>
      </c>
      <c r="D60" s="11" t="s">
        <v>71</v>
      </c>
      <c r="E60" s="20"/>
      <c r="F60" s="13">
        <v>76</v>
      </c>
      <c r="G60" s="14">
        <v>75</v>
      </c>
      <c r="H60" s="15"/>
      <c r="I60" s="21">
        <f t="shared" si="4"/>
        <v>151</v>
      </c>
      <c r="J60" s="24"/>
      <c r="K60" s="18"/>
      <c r="L60" s="25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</row>
    <row r="61" spans="1:27" ht="15.75" thickBot="1">
      <c r="A61" s="10">
        <v>13</v>
      </c>
      <c r="B61" s="28">
        <v>137</v>
      </c>
      <c r="C61" s="29" t="s">
        <v>72</v>
      </c>
      <c r="D61" s="29" t="s">
        <v>37</v>
      </c>
      <c r="E61" s="30"/>
      <c r="F61" s="31">
        <v>73</v>
      </c>
      <c r="G61" s="32">
        <v>74.5</v>
      </c>
      <c r="H61" s="33"/>
      <c r="I61" s="34">
        <f t="shared" si="4"/>
        <v>147.5</v>
      </c>
      <c r="J61" s="35"/>
      <c r="K61" s="18"/>
      <c r="L61" s="37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</row>
  </sheetData>
  <sheetProtection/>
  <mergeCells count="32">
    <mergeCell ref="O4:R4"/>
    <mergeCell ref="N5:Q5"/>
    <mergeCell ref="B17:C18"/>
    <mergeCell ref="D17:D18"/>
    <mergeCell ref="E17:E18"/>
    <mergeCell ref="F17:J17"/>
    <mergeCell ref="B4:L4"/>
    <mergeCell ref="B5:C6"/>
    <mergeCell ref="D5:D6"/>
    <mergeCell ref="E5:E6"/>
    <mergeCell ref="F5:J5"/>
    <mergeCell ref="K5:L5"/>
    <mergeCell ref="B16:L16"/>
    <mergeCell ref="O16:R16"/>
    <mergeCell ref="N17:Q17"/>
    <mergeCell ref="B33:C34"/>
    <mergeCell ref="D33:D34"/>
    <mergeCell ref="E33:E34"/>
    <mergeCell ref="F33:J33"/>
    <mergeCell ref="K33:L33"/>
    <mergeCell ref="B32:L32"/>
    <mergeCell ref="O32:R32"/>
    <mergeCell ref="N33:Q33"/>
    <mergeCell ref="K17:L17"/>
    <mergeCell ref="O46:R46"/>
    <mergeCell ref="N47:Q47"/>
    <mergeCell ref="B47:C48"/>
    <mergeCell ref="D47:D48"/>
    <mergeCell ref="E47:E48"/>
    <mergeCell ref="F47:J47"/>
    <mergeCell ref="K47:L47"/>
    <mergeCell ref="B46:L46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Voskoboynikov</dc:creator>
  <cp:keywords/>
  <dc:description/>
  <cp:lastModifiedBy>Mike Voskoboynikov</cp:lastModifiedBy>
  <dcterms:created xsi:type="dcterms:W3CDTF">2021-09-22T04:27:10Z</dcterms:created>
  <dcterms:modified xsi:type="dcterms:W3CDTF">2021-09-24T06:08:42Z</dcterms:modified>
  <cp:category/>
  <cp:version/>
  <cp:contentType/>
  <cp:contentStatus/>
</cp:coreProperties>
</file>